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PRZETARGI\przetarg 2026\SWZ + załączniki na 2026\"/>
    </mc:Choice>
  </mc:AlternateContent>
  <xr:revisionPtr revIDLastSave="0" documentId="13_ncr:1_{C1FC9467-03D7-4E3F-9051-8A728A9E94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3" l="1"/>
  <c r="K85" i="3" s="1"/>
  <c r="L85" i="3" s="1"/>
  <c r="K84" i="3"/>
  <c r="L84" i="3" s="1"/>
  <c r="I84" i="3"/>
  <c r="I83" i="3"/>
  <c r="K83" i="3" s="1"/>
  <c r="I82" i="3"/>
  <c r="I81" i="3"/>
  <c r="K81" i="3" s="1"/>
  <c r="L81" i="3" s="1"/>
  <c r="K80" i="3"/>
  <c r="L80" i="3" s="1"/>
  <c r="I80" i="3"/>
  <c r="I79" i="3"/>
  <c r="K79" i="3" s="1"/>
  <c r="I78" i="3"/>
  <c r="I77" i="3"/>
  <c r="K77" i="3" s="1"/>
  <c r="L77" i="3" s="1"/>
  <c r="K76" i="3"/>
  <c r="L76" i="3" s="1"/>
  <c r="I76" i="3"/>
  <c r="I75" i="3"/>
  <c r="K75" i="3" s="1"/>
  <c r="I74" i="3"/>
  <c r="I73" i="3"/>
  <c r="K73" i="3" s="1"/>
  <c r="L73" i="3" s="1"/>
  <c r="K72" i="3"/>
  <c r="L72" i="3" s="1"/>
  <c r="I72" i="3"/>
  <c r="I71" i="3"/>
  <c r="K71" i="3" s="1"/>
  <c r="I70" i="3"/>
  <c r="I69" i="3"/>
  <c r="K69" i="3" s="1"/>
  <c r="L69" i="3" s="1"/>
  <c r="K68" i="3"/>
  <c r="L68" i="3" s="1"/>
  <c r="I68" i="3"/>
  <c r="I67" i="3"/>
  <c r="I66" i="3"/>
  <c r="I65" i="3"/>
  <c r="K65" i="3" s="1"/>
  <c r="L65" i="3" s="1"/>
  <c r="K64" i="3"/>
  <c r="L64" i="3" s="1"/>
  <c r="I64" i="3"/>
  <c r="I63" i="3"/>
  <c r="I62" i="3"/>
  <c r="I61" i="3"/>
  <c r="K61" i="3" s="1"/>
  <c r="L61" i="3" s="1"/>
  <c r="K60" i="3"/>
  <c r="L60" i="3" s="1"/>
  <c r="I60" i="3"/>
  <c r="I59" i="3"/>
  <c r="K59" i="3" s="1"/>
  <c r="I58" i="3"/>
  <c r="I57" i="3"/>
  <c r="K57" i="3" s="1"/>
  <c r="L57" i="3" s="1"/>
  <c r="K56" i="3"/>
  <c r="L56" i="3" s="1"/>
  <c r="I56" i="3"/>
  <c r="I55" i="3"/>
  <c r="K55" i="3" s="1"/>
  <c r="I52" i="3"/>
  <c r="I47" i="3"/>
  <c r="K47" i="3" s="1"/>
  <c r="L47" i="3" s="1"/>
  <c r="K42" i="3"/>
  <c r="L42" i="3" s="1"/>
  <c r="I42" i="3"/>
  <c r="I37" i="3"/>
  <c r="K37" i="3" s="1"/>
  <c r="I32" i="3"/>
  <c r="L67" i="3" l="1"/>
  <c r="L58" i="3"/>
  <c r="L62" i="3"/>
  <c r="L32" i="3"/>
  <c r="L82" i="3"/>
  <c r="K63" i="3"/>
  <c r="L63" i="3" s="1"/>
  <c r="K67" i="3"/>
  <c r="F87" i="3"/>
  <c r="K32" i="3"/>
  <c r="L37" i="3"/>
  <c r="K52" i="3"/>
  <c r="L52" i="3" s="1"/>
  <c r="L55" i="3"/>
  <c r="K58" i="3"/>
  <c r="L59" i="3"/>
  <c r="K62" i="3"/>
  <c r="K66" i="3"/>
  <c r="L66" i="3" s="1"/>
  <c r="K70" i="3"/>
  <c r="L70" i="3" s="1"/>
  <c r="L71" i="3"/>
  <c r="K74" i="3"/>
  <c r="L74" i="3" s="1"/>
  <c r="L75" i="3"/>
  <c r="K78" i="3"/>
  <c r="L78" i="3" s="1"/>
  <c r="L79" i="3"/>
  <c r="K82" i="3"/>
  <c r="L83" i="3"/>
  <c r="F88" i="3" l="1"/>
  <c r="B26" i="3" s="1"/>
</calcChain>
</file>

<file path=xl/sharedStrings.xml><?xml version="1.0" encoding="utf-8"?>
<sst xmlns="http://schemas.openxmlformats.org/spreadsheetml/2006/main" count="243" uniqueCount="144">
  <si>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</si>
  <si>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</si>
  <si>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</si>
  <si>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</si>
  <si>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</si>
  <si>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</si>
  <si>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</si>
  <si>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</si>
  <si>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</si>
  <si>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</si>
  <si>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</si>
  <si>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</si>
  <si>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</si>
  <si>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</si>
  <si>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</si>
  <si>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</si>
  <si>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</si>
  <si>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</si>
  <si>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</si>
  <si>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</si>
  <si>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</si>
  <si>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</si>
  <si>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</si>
  <si>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</si>
  <si>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</si>
  <si>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</si>
  <si>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</si>
  <si>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</si>
  <si>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</si>
  <si>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</si>
  <si>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</si>
  <si>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</si>
  <si>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</si>
  <si>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</si>
  <si>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</si>
  <si>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</si>
  <si>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</si>
  <si>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</si>
  <si>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</si>
  <si>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</si>
  <si>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</si>
  <si>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</si>
  <si>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</si>
  <si>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</si>
  <si>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</si>
  <si>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</si>
  <si>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</si>
  <si>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</si>
  <si>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</si>
  <si>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</si>
  <si>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</si>
  <si>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</si>
  <si>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</si>
  <si>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</si>
  <si>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</si>
  <si>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</si>
  <si>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</si>
  <si>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</si>
  <si>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</si>
  <si>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</si>
  <si>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</si>
  <si>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</si>
  <si>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</si>
  <si>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</si>
  <si>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</si>
  <si>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</si>
  <si>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</si>
  <si>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</si>
  <si>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</si>
  <si>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</si>
  <si>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</si>
  <si>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</si>
  <si>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</si>
  <si>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</si>
  <si>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</si>
  <si>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</si>
  <si>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</si>
  <si>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</si>
  <si>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</si>
  <si>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</si>
  <si>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</si>
  <si>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</si>
  <si>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</si>
  <si>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</si>
  <si>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</si>
  <si>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</si>
  <si>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</si>
  <si>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</si>
  <si>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</si>
  <si>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</si>
  <si>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</si>
  <si>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</si>
  <si>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</si>
  <si>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</si>
  <si>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</si>
  <si>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</si>
  <si>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</si>
  <si>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</si>
  <si>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</si>
  <si>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</si>
  <si>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</si>
  <si>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</si>
  <si>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</si>
  <si>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</si>
  <si>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</si>
  <si>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</si>
  <si>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</si>
  <si>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</si>
  <si>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</si>
  <si>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</si>
  <si>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</si>
  <si>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</si>
  <si>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</si>
  <si>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</si>
  <si>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</si>
  <si>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</si>
  <si>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</si>
  <si>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</si>
  <si>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</si>
  <si>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</si>
  <si>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</si>
  <si>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</si>
  <si>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</si>
  <si>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</si>
  <si>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</si>
  <si>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</si>
  <si>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</si>
  <si>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</si>
  <si>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</si>
  <si>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</si>
  <si>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</si>
  <si>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Lubliniec w roku 2026''  składamy niniejszym ofertę na pakiet Pakiet 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</si>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</sst>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6"/>
  <sheetViews>
    <sheetView tabSelected="1" topLeftCell="A73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129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113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114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130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115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116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117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118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131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12262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120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1567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121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8003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122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683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6" t="s">
        <v>123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1767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40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21">
        <f t="shared" ref="L55:L85" si="2">ROUND(I55+ K55,2)</f>
        <v>0</v>
      </c>
      <c r="M55" s="22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9.75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34.5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20.5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61.8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5.2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89.5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111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24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22.29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27.9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21</v>
      </c>
      <c r="G69" s="8">
        <v>4.4000000000000004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1">
        <f t="shared" si="2"/>
        <v>0</v>
      </c>
      <c r="M69" s="22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9.6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1">
        <f t="shared" si="2"/>
        <v>0</v>
      </c>
      <c r="M70" s="2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8.9700000000000006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56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131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1">
        <f t="shared" si="2"/>
        <v>0</v>
      </c>
      <c r="M73" s="22"/>
    </row>
    <row r="74" spans="2:13" s="1" customFormat="1" ht="28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72</v>
      </c>
      <c r="G75" s="8">
        <v>265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83</v>
      </c>
      <c r="F76" s="6" t="s">
        <v>72</v>
      </c>
      <c r="G76" s="8">
        <v>3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72</v>
      </c>
      <c r="G77" s="8">
        <v>56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72</v>
      </c>
      <c r="G78" s="8">
        <v>38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72</v>
      </c>
      <c r="G79" s="8">
        <v>124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94</v>
      </c>
      <c r="F80" s="6" t="s">
        <v>72</v>
      </c>
      <c r="G80" s="8">
        <v>47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0.92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1">
        <f t="shared" si="2"/>
        <v>0</v>
      </c>
      <c r="M81" s="22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21</v>
      </c>
      <c r="G82" s="8">
        <v>6.22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1">
        <f t="shared" si="2"/>
        <v>0</v>
      </c>
      <c r="M82" s="22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83</v>
      </c>
      <c r="F83" s="6" t="s">
        <v>72</v>
      </c>
      <c r="G83" s="8">
        <v>73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72</v>
      </c>
      <c r="G84" s="8">
        <v>40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1">
        <f t="shared" si="2"/>
        <v>0</v>
      </c>
      <c r="M84" s="22"/>
    </row>
    <row r="85" spans="2:14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94</v>
      </c>
      <c r="F85" s="6" t="s">
        <v>72</v>
      </c>
      <c r="G85" s="8">
        <v>13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1">
        <f t="shared" si="2"/>
        <v>0</v>
      </c>
      <c r="M85" s="22"/>
    </row>
    <row r="86" spans="2:14" s="1" customFormat="1" ht="55.9" customHeight="1" x14ac:dyDescent="0.2"/>
    <row r="87" spans="2:14" s="1" customFormat="1" ht="21.4" customHeight="1" x14ac:dyDescent="0.2">
      <c r="B87" s="15" t="s">
        <v>111</v>
      </c>
      <c r="C87" s="15"/>
      <c r="D87" s="15"/>
      <c r="E87" s="15"/>
      <c r="F87" s="26">
        <f>ROUND(I32+I37+I42+I47+I52+I55+I56+I57+I58+I59+I60+I61+I62+I63+I64+I65+I66+I67+I68+I69+I70+I71+I72+I73+I74+I75+I76+I77+I78+I79+I80+I81+I82+I83+I84+I85,2)</f>
        <v>0</v>
      </c>
      <c r="G87" s="27"/>
      <c r="H87" s="27"/>
      <c r="I87" s="27"/>
      <c r="J87" s="27"/>
      <c r="K87" s="27"/>
      <c r="L87" s="27"/>
      <c r="M87" s="28"/>
    </row>
    <row r="88" spans="2:14" s="1" customFormat="1" ht="21.4" customHeight="1" x14ac:dyDescent="0.2">
      <c r="B88" s="15" t="s">
        <v>112</v>
      </c>
      <c r="C88" s="15"/>
      <c r="D88" s="15"/>
      <c r="E88" s="15"/>
      <c r="F88" s="29">
        <f>ROUND(L32+L37+L42+L47+L52+L55+L56+L57+L58+L59+L60+L61+L62+L63+L64+L65+L66+L67+L68+L69+L70+L71+L72+L73+L74+L75+L76+L77+L78+L79+L80+L81+L82+L83+L84+L85,2)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11.1" customHeight="1" x14ac:dyDescent="0.2"/>
    <row r="90" spans="2:14" s="1" customFormat="1" ht="80.099999999999994" customHeight="1" x14ac:dyDescent="0.2">
      <c r="B90" s="37" t="s">
        <v>132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110.1" customHeight="1" x14ac:dyDescent="0.2">
      <c r="B92" s="37" t="s">
        <v>133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</row>
    <row r="93" spans="2:14" s="1" customFormat="1" ht="5.25" customHeight="1" x14ac:dyDescent="0.2"/>
    <row r="94" spans="2:14" s="1" customFormat="1" ht="110.1" customHeight="1" x14ac:dyDescent="0.2">
      <c r="B94" s="36" t="s">
        <v>134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5.25" customHeight="1" x14ac:dyDescent="0.2"/>
    <row r="96" spans="2:14" s="1" customFormat="1" ht="37.9" customHeight="1" x14ac:dyDescent="0.2">
      <c r="C96" s="35" t="s">
        <v>125</v>
      </c>
      <c r="D96" s="35"/>
      <c r="E96" s="35"/>
      <c r="F96" s="32" t="s">
        <v>126</v>
      </c>
      <c r="G96" s="32"/>
      <c r="H96" s="32"/>
      <c r="I96" s="32"/>
      <c r="J96" s="32"/>
      <c r="K96" s="32"/>
      <c r="L96" s="32"/>
    </row>
    <row r="97" spans="2:14" s="1" customFormat="1" ht="28.7" customHeight="1" x14ac:dyDescent="0.2"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.65" customHeight="1" x14ac:dyDescent="0.2"/>
    <row r="102" spans="2:14" s="1" customFormat="1" ht="203.1" customHeight="1" x14ac:dyDescent="0.2">
      <c r="B102" s="37" t="s">
        <v>135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36.950000000000003" customHeight="1" x14ac:dyDescent="0.2">
      <c r="B104" s="39" t="s">
        <v>136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2:14" s="1" customFormat="1" ht="2.65" customHeight="1" x14ac:dyDescent="0.2"/>
    <row r="106" spans="2:14" s="1" customFormat="1" ht="37.9" customHeight="1" x14ac:dyDescent="0.2">
      <c r="C106" s="35" t="s">
        <v>127</v>
      </c>
      <c r="D106" s="35"/>
      <c r="E106" s="35"/>
      <c r="F106" s="34" t="s">
        <v>128</v>
      </c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.65" customHeight="1" x14ac:dyDescent="0.2"/>
    <row r="112" spans="2:14" s="1" customFormat="1" ht="159.94999999999999" customHeight="1" x14ac:dyDescent="0.2">
      <c r="B112" s="37" t="s">
        <v>137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54.95" customHeight="1" x14ac:dyDescent="0.2">
      <c r="B114" s="37" t="s">
        <v>138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60" customHeight="1" x14ac:dyDescent="0.2">
      <c r="B116" s="36" t="s">
        <v>139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48" customHeight="1" x14ac:dyDescent="0.2">
      <c r="B118" s="36" t="s">
        <v>140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125.1" customHeight="1" x14ac:dyDescent="0.2">
      <c r="B120" s="37" t="s">
        <v>141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84.95" customHeight="1" x14ac:dyDescent="0.2">
      <c r="B122" s="37" t="s">
        <v>142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86.85" customHeight="1" x14ac:dyDescent="0.2"/>
    <row r="124" spans="2:14" s="1" customFormat="1" ht="17.649999999999999" customHeight="1" x14ac:dyDescent="0.2">
      <c r="J124" s="14" t="s">
        <v>124</v>
      </c>
      <c r="K124" s="14"/>
      <c r="L124" s="14"/>
    </row>
    <row r="125" spans="2:14" s="1" customFormat="1" ht="145.15" customHeight="1" x14ac:dyDescent="0.2"/>
    <row r="126" spans="2:14" s="1" customFormat="1" ht="81.599999999999994" customHeight="1" x14ac:dyDescent="0.2">
      <c r="B126" s="38" t="s">
        <v>143</v>
      </c>
      <c r="C126" s="38"/>
      <c r="D126" s="38"/>
      <c r="E126" s="38"/>
      <c r="F126" s="38"/>
      <c r="G126" s="38"/>
      <c r="H126" s="38"/>
      <c r="I126" s="38"/>
      <c r="J126" s="38"/>
      <c r="K126" s="38"/>
    </row>
  </sheetData>
  <mergeCells count="100"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B116:N116"/>
    <mergeCell ref="B118:N118"/>
    <mergeCell ref="B120:N120"/>
    <mergeCell ref="B122:N122"/>
    <mergeCell ref="B126:K126"/>
    <mergeCell ref="J124:L12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C106:E106"/>
    <mergeCell ref="C107:E107"/>
    <mergeCell ref="C108:E108"/>
    <mergeCell ref="C109:E109"/>
    <mergeCell ref="C110:E110"/>
    <mergeCell ref="C96:E96"/>
    <mergeCell ref="C97:E97"/>
    <mergeCell ref="C98:E98"/>
    <mergeCell ref="C99:E99"/>
    <mergeCell ref="F100:L100"/>
    <mergeCell ref="F99:L99"/>
    <mergeCell ref="F106:L106"/>
    <mergeCell ref="F107:L107"/>
    <mergeCell ref="F108:L108"/>
    <mergeCell ref="F109:L109"/>
    <mergeCell ref="F110:L110"/>
    <mergeCell ref="F87:M87"/>
    <mergeCell ref="F88:M88"/>
    <mergeCell ref="F96:L96"/>
    <mergeCell ref="F97:L97"/>
    <mergeCell ref="F98:L98"/>
    <mergeCell ref="J2:P2"/>
    <mergeCell ref="L31:M31"/>
    <mergeCell ref="L32:M32"/>
    <mergeCell ref="L36:M36"/>
    <mergeCell ref="L37:M3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76:M76"/>
    <mergeCell ref="L67:M67"/>
    <mergeCell ref="L68:M68"/>
    <mergeCell ref="L69:M69"/>
    <mergeCell ref="L70:M70"/>
    <mergeCell ref="L71:M71"/>
    <mergeCell ref="L82:M82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Szleper</cp:lastModifiedBy>
  <dcterms:created xsi:type="dcterms:W3CDTF">2025-10-10T13:31:04Z</dcterms:created>
  <dcterms:modified xsi:type="dcterms:W3CDTF">2025-10-10T13:40:30Z</dcterms:modified>
</cp:coreProperties>
</file>